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J176" i="1"/>
  <c r="I176" i="1"/>
  <c r="H176" i="1"/>
  <c r="G176" i="1"/>
  <c r="G157" i="1"/>
  <c r="J157" i="1"/>
  <c r="I157" i="1"/>
  <c r="H157" i="1"/>
  <c r="J138" i="1"/>
  <c r="G138" i="1"/>
  <c r="I138" i="1"/>
  <c r="H138" i="1"/>
  <c r="H119" i="1"/>
  <c r="J119" i="1"/>
  <c r="I119" i="1"/>
  <c r="J100" i="1"/>
  <c r="I100" i="1"/>
  <c r="H100" i="1"/>
  <c r="G100" i="1"/>
  <c r="J81" i="1"/>
  <c r="H62" i="1"/>
  <c r="F62" i="1"/>
  <c r="G43" i="1"/>
  <c r="J43" i="1"/>
  <c r="I43" i="1"/>
  <c r="H43" i="1"/>
  <c r="F43" i="1"/>
  <c r="L196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G196" i="1"/>
  <c r="F196" i="1"/>
  <c r="H196" i="1"/>
</calcChain>
</file>

<file path=xl/sharedStrings.xml><?xml version="1.0" encoding="utf-8"?>
<sst xmlns="http://schemas.openxmlformats.org/spreadsheetml/2006/main" count="244" uniqueCount="71">
  <si>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</si>
  <si>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</si>
  <si>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</si>
  <si>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</si>
  <si>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</si>
  <si>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</si>
  <si>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</si>
  <si>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</si>
  <si>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</si>
  <si>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</si>
  <si>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</si>
  <si>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</si>
  <si>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</si>
  <si>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</si>
  <si>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</si>
  <si>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</si>
  <si>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</si>
  <si>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</si>
  <si>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</si>
  <si>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</si>
  <si>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</si>
  <si>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</si>
  <si>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</si>
  <si>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</si>
  <si>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</si>
  <si>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</si>
  <si>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</si>
  <si>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</si>
  <si>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</si>
  <si>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</si>
  <si>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</si>
  <si>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</si>
  <si>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</si>
  <si>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</si>
  <si>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</si>
  <si>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</si>
  <si>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</si>
  <si>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</si>
  <si>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</si>
  <si>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Царёво-Займищенская ООШ</t>
  </si>
  <si>
    <t>директор</t>
  </si>
  <si>
    <t>Гусева Л.Н.</t>
  </si>
  <si>
    <t>Суп рисовый</t>
  </si>
  <si>
    <t>Рыба жареная</t>
  </si>
  <si>
    <t>Картофельное пюре</t>
  </si>
  <si>
    <t>Чай с лимоном</t>
  </si>
  <si>
    <t>Батон</t>
  </si>
  <si>
    <t>Хлеб ржаной</t>
  </si>
  <si>
    <t>Суп рыбный</t>
  </si>
  <si>
    <t>Макароны с маслом и сыром</t>
  </si>
  <si>
    <t>Кисель из концентрата</t>
  </si>
  <si>
    <t>Рассольник "Ленинградский"</t>
  </si>
  <si>
    <t>Колбаса молочная отварная</t>
  </si>
  <si>
    <t>Капуста тушёная</t>
  </si>
  <si>
    <t>Суп картофельный с макаронными изделиями</t>
  </si>
  <si>
    <t>Котлете из филе цыплёнка</t>
  </si>
  <si>
    <t>Щи из свежей капусты с картофелем и сметаной</t>
  </si>
  <si>
    <t>Сосиски молочные отварные</t>
  </si>
  <si>
    <t>Макароны отварные</t>
  </si>
  <si>
    <t>Суп картофельный с мясом</t>
  </si>
  <si>
    <t>Гуляш из филе цыплёнка</t>
  </si>
  <si>
    <t>Каша гречневая рассыпчатая</t>
  </si>
  <si>
    <t>Суп гороховый</t>
  </si>
  <si>
    <t>Рис с курицей</t>
  </si>
  <si>
    <t>Компот из сухофруктов</t>
  </si>
  <si>
    <t>Суп куриный с макаронными изделиями</t>
  </si>
  <si>
    <t>Оладьи с повидлом</t>
  </si>
  <si>
    <t>Какао с молоком</t>
  </si>
  <si>
    <t>Суп картофельный с фасолью и мясом</t>
  </si>
  <si>
    <t>Борщ из свежей капусты со сметаной</t>
  </si>
  <si>
    <t>Котлета из филе цыплёнка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</si>
</sst>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E34" sqref="E34:L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9.01</v>
      </c>
      <c r="H15" s="43">
        <v>5.16</v>
      </c>
      <c r="I15" s="43">
        <v>12.44</v>
      </c>
      <c r="J15" s="43">
        <v>302.5</v>
      </c>
      <c r="K15" s="44"/>
      <c r="L15" s="43">
        <v>12.35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23.3</v>
      </c>
      <c r="H16" s="43">
        <v>11.31</v>
      </c>
      <c r="I16" s="43">
        <v>25.07</v>
      </c>
      <c r="J16" s="43">
        <v>209.6</v>
      </c>
      <c r="K16" s="44"/>
      <c r="L16" s="43">
        <v>48.5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5.4</v>
      </c>
      <c r="H17" s="43">
        <v>12.9</v>
      </c>
      <c r="I17" s="43">
        <v>24.3</v>
      </c>
      <c r="J17" s="43">
        <v>189</v>
      </c>
      <c r="K17" s="44"/>
      <c r="L17" s="43">
        <v>10.039999999999999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0.47</v>
      </c>
      <c r="H18" s="43">
        <v>0</v>
      </c>
      <c r="I18" s="43">
        <v>15.26</v>
      </c>
      <c r="J18" s="43">
        <v>63</v>
      </c>
      <c r="K18" s="44"/>
      <c r="L18" s="43">
        <v>2.96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27</v>
      </c>
      <c r="G19" s="43">
        <v>2.16</v>
      </c>
      <c r="H19" s="43">
        <v>0.67</v>
      </c>
      <c r="I19" s="43">
        <v>14.3</v>
      </c>
      <c r="J19" s="43">
        <v>71.5</v>
      </c>
      <c r="K19" s="44"/>
      <c r="L19" s="43">
        <v>3.32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18</v>
      </c>
      <c r="G20" s="43">
        <v>0.33</v>
      </c>
      <c r="H20" s="43">
        <v>8.0000000000000002E-3</v>
      </c>
      <c r="I20" s="43">
        <v>2.0699999999999998</v>
      </c>
      <c r="J20" s="43">
        <v>10.14</v>
      </c>
      <c r="K20" s="44"/>
      <c r="L20" s="43">
        <v>2.14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40.67</v>
      </c>
      <c r="H23" s="19">
        <f t="shared" si="2"/>
        <v>30.047999999999998</v>
      </c>
      <c r="I23" s="19">
        <f t="shared" si="2"/>
        <v>93.44</v>
      </c>
      <c r="J23" s="19">
        <f t="shared" si="2"/>
        <v>845.74</v>
      </c>
      <c r="K23" s="25"/>
      <c r="L23" s="19">
        <f t="shared" ref="L23" si="3">SUM(L14:L22)</f>
        <v>79.309999999999988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745</v>
      </c>
      <c r="G24" s="32">
        <f t="shared" ref="G24:J24" si="4">G13+G23</f>
        <v>40.67</v>
      </c>
      <c r="H24" s="32">
        <f t="shared" si="4"/>
        <v>30.047999999999998</v>
      </c>
      <c r="I24" s="32">
        <f t="shared" si="4"/>
        <v>93.44</v>
      </c>
      <c r="J24" s="32">
        <f t="shared" si="4"/>
        <v>845.74</v>
      </c>
      <c r="K24" s="32"/>
      <c r="L24" s="32">
        <f t="shared" ref="L24" si="5">L13+L23</f>
        <v>79.309999999999988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11.91</v>
      </c>
      <c r="H34" s="43">
        <v>10.93</v>
      </c>
      <c r="I34" s="43">
        <v>16.09</v>
      </c>
      <c r="J34" s="43">
        <v>21.93</v>
      </c>
      <c r="K34" s="44"/>
      <c r="L34" s="43">
        <v>17.68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250</v>
      </c>
      <c r="G35" s="43">
        <v>11.77</v>
      </c>
      <c r="H35" s="43">
        <v>13.39</v>
      </c>
      <c r="I35" s="43">
        <v>4.82</v>
      </c>
      <c r="J35" s="43">
        <v>382</v>
      </c>
      <c r="K35" s="44"/>
      <c r="L35" s="43">
        <v>49.49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</v>
      </c>
      <c r="H37" s="43">
        <v>0</v>
      </c>
      <c r="I37" s="43">
        <v>18.600000000000001</v>
      </c>
      <c r="J37" s="43">
        <v>140</v>
      </c>
      <c r="K37" s="44"/>
      <c r="L37" s="43">
        <v>6.68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27</v>
      </c>
      <c r="G38" s="43">
        <v>2.16</v>
      </c>
      <c r="H38" s="43">
        <v>0.67</v>
      </c>
      <c r="I38" s="43">
        <v>14.3</v>
      </c>
      <c r="J38" s="43">
        <v>71.5</v>
      </c>
      <c r="K38" s="44"/>
      <c r="L38" s="43">
        <v>3.32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18</v>
      </c>
      <c r="G39" s="43">
        <v>0.33</v>
      </c>
      <c r="H39" s="43">
        <v>8.0000000000000002E-3</v>
      </c>
      <c r="I39" s="43">
        <v>2.0699999999999998</v>
      </c>
      <c r="J39" s="43">
        <v>10.14</v>
      </c>
      <c r="K39" s="44"/>
      <c r="L39" s="43">
        <v>2.14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26.169999999999998</v>
      </c>
      <c r="H42" s="19">
        <f t="shared" ref="H42" si="11">SUM(H33:H41)</f>
        <v>24.998000000000001</v>
      </c>
      <c r="I42" s="19">
        <f t="shared" ref="I42" si="12">SUM(I33:I41)</f>
        <v>55.88</v>
      </c>
      <c r="J42" s="19">
        <f t="shared" ref="J42:L42" si="13">SUM(J33:J41)</f>
        <v>625.57000000000005</v>
      </c>
      <c r="K42" s="25"/>
      <c r="L42" s="19">
        <f t="shared" si="13"/>
        <v>79.309999999999988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745</v>
      </c>
      <c r="G43" s="32">
        <f t="shared" ref="G43" si="14">G32+G42</f>
        <v>26.169999999999998</v>
      </c>
      <c r="H43" s="32">
        <f t="shared" ref="H43" si="15">H32+H42</f>
        <v>24.998000000000001</v>
      </c>
      <c r="I43" s="32">
        <f t="shared" ref="I43" si="16">I32+I42</f>
        <v>55.88</v>
      </c>
      <c r="J43" s="32">
        <f t="shared" ref="J43:L43" si="17">J32+J42</f>
        <v>625.57000000000005</v>
      </c>
      <c r="K43" s="32"/>
      <c r="L43" s="32">
        <f t="shared" si="17"/>
        <v>79.309999999999988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3.82</v>
      </c>
      <c r="H53" s="43">
        <v>7.5</v>
      </c>
      <c r="I53" s="43">
        <v>28.9</v>
      </c>
      <c r="J53" s="43">
        <v>234</v>
      </c>
      <c r="K53" s="44"/>
      <c r="L53" s="43">
        <v>14.17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100</v>
      </c>
      <c r="G54" s="43">
        <v>19.670000000000002</v>
      </c>
      <c r="H54" s="43">
        <v>20.7</v>
      </c>
      <c r="I54" s="43">
        <v>1.39</v>
      </c>
      <c r="J54" s="43">
        <v>282.2</v>
      </c>
      <c r="K54" s="44"/>
      <c r="L54" s="43">
        <v>47.52</v>
      </c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3.07</v>
      </c>
      <c r="H55" s="43">
        <v>7.42</v>
      </c>
      <c r="I55" s="43">
        <v>14.77</v>
      </c>
      <c r="J55" s="43">
        <v>121.8</v>
      </c>
      <c r="K55" s="44"/>
      <c r="L55" s="43">
        <v>9.1999999999999993</v>
      </c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0.47</v>
      </c>
      <c r="H56" s="43">
        <v>0</v>
      </c>
      <c r="I56" s="43">
        <v>15.26</v>
      </c>
      <c r="J56" s="43">
        <v>63</v>
      </c>
      <c r="K56" s="44"/>
      <c r="L56" s="43">
        <v>2.96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27</v>
      </c>
      <c r="G57" s="43">
        <v>2.16</v>
      </c>
      <c r="H57" s="43">
        <v>0.67</v>
      </c>
      <c r="I57" s="43">
        <v>14.3</v>
      </c>
      <c r="J57" s="43">
        <v>71.5</v>
      </c>
      <c r="K57" s="44"/>
      <c r="L57" s="43">
        <v>3.32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18</v>
      </c>
      <c r="G58" s="43">
        <v>0.33</v>
      </c>
      <c r="H58" s="43">
        <v>8.0000000000000002E-3</v>
      </c>
      <c r="I58" s="43">
        <v>2.0699999999999998</v>
      </c>
      <c r="J58" s="43">
        <v>10.14</v>
      </c>
      <c r="K58" s="44"/>
      <c r="L58" s="43">
        <v>2.14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29.52</v>
      </c>
      <c r="H61" s="19">
        <f t="shared" ref="H61" si="23">SUM(H52:H60)</f>
        <v>36.298000000000002</v>
      </c>
      <c r="I61" s="19">
        <f t="shared" ref="I61" si="24">SUM(I52:I60)</f>
        <v>76.69</v>
      </c>
      <c r="J61" s="19">
        <f t="shared" ref="J61:L61" si="25">SUM(J52:J60)</f>
        <v>782.64</v>
      </c>
      <c r="K61" s="25"/>
      <c r="L61" s="19">
        <f t="shared" si="25"/>
        <v>79.309999999999988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745</v>
      </c>
      <c r="G62" s="32">
        <f t="shared" ref="G62" si="26">G51+G61</f>
        <v>29.52</v>
      </c>
      <c r="H62" s="32">
        <f t="shared" ref="H62" si="27">H51+H61</f>
        <v>36.298000000000002</v>
      </c>
      <c r="I62" s="32">
        <f t="shared" ref="I62" si="28">I51+I61</f>
        <v>76.69</v>
      </c>
      <c r="J62" s="32">
        <f t="shared" ref="J62:L62" si="29">J51+J61</f>
        <v>782.64</v>
      </c>
      <c r="K62" s="32"/>
      <c r="L62" s="32">
        <f t="shared" si="29"/>
        <v>79.309999999999988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4.05</v>
      </c>
      <c r="H72" s="43">
        <v>5.05</v>
      </c>
      <c r="I72" s="43">
        <v>31.5</v>
      </c>
      <c r="J72" s="43">
        <v>155</v>
      </c>
      <c r="K72" s="44"/>
      <c r="L72" s="43">
        <v>15.53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13.6</v>
      </c>
      <c r="H73" s="43">
        <v>7.27</v>
      </c>
      <c r="I73" s="43">
        <v>3.2</v>
      </c>
      <c r="J73" s="43">
        <v>225.72</v>
      </c>
      <c r="K73" s="44"/>
      <c r="L73" s="43">
        <v>42.75</v>
      </c>
    </row>
    <row r="74" spans="1:12" ht="15" x14ac:dyDescent="0.25">
      <c r="A74" s="23"/>
      <c r="B74" s="15"/>
      <c r="C74" s="11"/>
      <c r="D74" s="7" t="s">
        <v>29</v>
      </c>
      <c r="E74" s="42" t="s">
        <v>44</v>
      </c>
      <c r="F74" s="43">
        <v>150</v>
      </c>
      <c r="G74" s="43">
        <v>5.4</v>
      </c>
      <c r="H74" s="43">
        <v>12.9</v>
      </c>
      <c r="I74" s="43">
        <v>24.3</v>
      </c>
      <c r="J74" s="43">
        <v>189</v>
      </c>
      <c r="K74" s="44"/>
      <c r="L74" s="43">
        <v>9.0500000000000007</v>
      </c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</v>
      </c>
      <c r="H75" s="43">
        <v>0</v>
      </c>
      <c r="I75" s="43">
        <v>18.600000000000001</v>
      </c>
      <c r="J75" s="43">
        <v>140</v>
      </c>
      <c r="K75" s="44"/>
      <c r="L75" s="43">
        <v>6.52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27</v>
      </c>
      <c r="G76" s="43">
        <v>2.16</v>
      </c>
      <c r="H76" s="43">
        <v>0.67</v>
      </c>
      <c r="I76" s="43">
        <v>14.3</v>
      </c>
      <c r="J76" s="43">
        <v>71.5</v>
      </c>
      <c r="K76" s="44"/>
      <c r="L76" s="43">
        <v>3.32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18</v>
      </c>
      <c r="G77" s="43">
        <v>0.33</v>
      </c>
      <c r="H77" s="43">
        <v>8.0000000000000002E-3</v>
      </c>
      <c r="I77" s="43">
        <v>2.0699999999999998</v>
      </c>
      <c r="J77" s="43">
        <v>10.14</v>
      </c>
      <c r="K77" s="44"/>
      <c r="L77" s="43">
        <v>2.14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25.539999999999996</v>
      </c>
      <c r="H80" s="19">
        <f t="shared" ref="H80" si="35">SUM(H71:H79)</f>
        <v>25.898</v>
      </c>
      <c r="I80" s="19">
        <f t="shared" ref="I80" si="36">SUM(I71:I79)</f>
        <v>93.969999999999985</v>
      </c>
      <c r="J80" s="19">
        <f t="shared" ref="J80:L80" si="37">SUM(J71:J79)</f>
        <v>791.36</v>
      </c>
      <c r="K80" s="25"/>
      <c r="L80" s="19">
        <f t="shared" si="37"/>
        <v>79.309999999999988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745</v>
      </c>
      <c r="G81" s="32">
        <f t="shared" ref="G81" si="38">G70+G80</f>
        <v>25.539999999999996</v>
      </c>
      <c r="H81" s="32">
        <f t="shared" ref="H81" si="39">H70+H80</f>
        <v>25.898</v>
      </c>
      <c r="I81" s="32">
        <f t="shared" ref="I81" si="40">I70+I80</f>
        <v>93.969999999999985</v>
      </c>
      <c r="J81" s="32">
        <f t="shared" ref="J81:L81" si="41">J70+J80</f>
        <v>791.36</v>
      </c>
      <c r="K81" s="32"/>
      <c r="L81" s="32">
        <f t="shared" si="41"/>
        <v>79.309999999999988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56</v>
      </c>
      <c r="F91" s="43">
        <v>255</v>
      </c>
      <c r="G91" s="43">
        <v>7.65</v>
      </c>
      <c r="H91" s="43">
        <v>4.84</v>
      </c>
      <c r="I91" s="43">
        <v>11.25</v>
      </c>
      <c r="J91" s="43">
        <v>178</v>
      </c>
      <c r="K91" s="44"/>
      <c r="L91" s="43">
        <v>25.1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100</v>
      </c>
      <c r="G92" s="43">
        <v>11.72</v>
      </c>
      <c r="H92" s="43">
        <v>25.71</v>
      </c>
      <c r="I92" s="43">
        <v>17.829999999999998</v>
      </c>
      <c r="J92" s="43">
        <v>219.69</v>
      </c>
      <c r="K92" s="44"/>
      <c r="L92" s="43">
        <v>36.119999999999997</v>
      </c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9.4499999999999993</v>
      </c>
      <c r="H93" s="43">
        <v>11.7</v>
      </c>
      <c r="I93" s="43">
        <v>42.6</v>
      </c>
      <c r="J93" s="43">
        <v>244.5</v>
      </c>
      <c r="K93" s="44"/>
      <c r="L93" s="43">
        <v>9.5500000000000007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0.47</v>
      </c>
      <c r="H94" s="43">
        <v>0</v>
      </c>
      <c r="I94" s="43">
        <v>15.26</v>
      </c>
      <c r="J94" s="43">
        <v>63</v>
      </c>
      <c r="K94" s="44"/>
      <c r="L94" s="43">
        <v>3.08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27</v>
      </c>
      <c r="G95" s="43">
        <v>2.16</v>
      </c>
      <c r="H95" s="43">
        <v>0.67</v>
      </c>
      <c r="I95" s="43">
        <v>14.3</v>
      </c>
      <c r="J95" s="43">
        <v>71.5</v>
      </c>
      <c r="K95" s="44"/>
      <c r="L95" s="43">
        <v>3.32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18</v>
      </c>
      <c r="G96" s="43">
        <v>0.33</v>
      </c>
      <c r="H96" s="43">
        <v>8.0000000000000002E-3</v>
      </c>
      <c r="I96" s="43">
        <v>2.0699999999999998</v>
      </c>
      <c r="J96" s="43">
        <v>10.14</v>
      </c>
      <c r="K96" s="44"/>
      <c r="L96" s="43">
        <v>2.14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31.779999999999998</v>
      </c>
      <c r="H99" s="19">
        <f t="shared" ref="H99" si="47">SUM(H90:H98)</f>
        <v>42.928000000000004</v>
      </c>
      <c r="I99" s="19">
        <f t="shared" ref="I99" si="48">SUM(I90:I98)</f>
        <v>103.31</v>
      </c>
      <c r="J99" s="19">
        <f t="shared" ref="J99:L99" si="49">SUM(J90:J98)</f>
        <v>786.83</v>
      </c>
      <c r="K99" s="25"/>
      <c r="L99" s="19">
        <f t="shared" si="49"/>
        <v>79.309999999999988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750</v>
      </c>
      <c r="G100" s="32">
        <f t="shared" ref="G100" si="50">G89+G99</f>
        <v>31.779999999999998</v>
      </c>
      <c r="H100" s="32">
        <f t="shared" ref="H100" si="51">H89+H99</f>
        <v>42.928000000000004</v>
      </c>
      <c r="I100" s="32">
        <f t="shared" ref="I100" si="52">I89+I99</f>
        <v>103.31</v>
      </c>
      <c r="J100" s="32">
        <f t="shared" ref="J100:L100" si="53">J89+J99</f>
        <v>786.83</v>
      </c>
      <c r="K100" s="32"/>
      <c r="L100" s="32">
        <f t="shared" si="53"/>
        <v>79.309999999999988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7</v>
      </c>
      <c r="H110" s="43">
        <v>5</v>
      </c>
      <c r="I110" s="43">
        <v>14.9</v>
      </c>
      <c r="J110" s="43">
        <v>133</v>
      </c>
      <c r="K110" s="44"/>
      <c r="L110" s="43">
        <v>12.97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100</v>
      </c>
      <c r="G111" s="43">
        <v>13.6</v>
      </c>
      <c r="H111" s="43">
        <v>7.73</v>
      </c>
      <c r="I111" s="43">
        <v>3.2</v>
      </c>
      <c r="J111" s="43">
        <v>160.19999999999999</v>
      </c>
      <c r="K111" s="44"/>
      <c r="L111" s="43">
        <v>44.7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11.4</v>
      </c>
      <c r="H112" s="43">
        <v>10.08</v>
      </c>
      <c r="I112" s="43">
        <v>41.25</v>
      </c>
      <c r="J112" s="43">
        <v>355.5</v>
      </c>
      <c r="K112" s="44"/>
      <c r="L112" s="43">
        <v>11.49</v>
      </c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0.6</v>
      </c>
      <c r="H113" s="43">
        <v>0</v>
      </c>
      <c r="I113" s="43">
        <v>31.4</v>
      </c>
      <c r="J113" s="43">
        <v>124</v>
      </c>
      <c r="K113" s="44"/>
      <c r="L113" s="43">
        <v>4.6900000000000004</v>
      </c>
    </row>
    <row r="114" spans="1:12" ht="15" x14ac:dyDescent="0.25">
      <c r="A114" s="23"/>
      <c r="B114" s="15"/>
      <c r="C114" s="11"/>
      <c r="D114" s="7" t="s">
        <v>31</v>
      </c>
      <c r="E114" s="57" t="s">
        <v>46</v>
      </c>
      <c r="F114" s="58">
        <v>27</v>
      </c>
      <c r="G114" s="58">
        <v>2.16</v>
      </c>
      <c r="H114" s="58">
        <v>0.67</v>
      </c>
      <c r="I114" s="58">
        <v>14.3</v>
      </c>
      <c r="J114" s="58">
        <v>71.5</v>
      </c>
      <c r="K114" s="59"/>
      <c r="L114" s="60">
        <v>3.32</v>
      </c>
    </row>
    <row r="115" spans="1:12" ht="15" x14ac:dyDescent="0.25">
      <c r="A115" s="23"/>
      <c r="B115" s="15"/>
      <c r="C115" s="11"/>
      <c r="D115" s="7" t="s">
        <v>32</v>
      </c>
      <c r="E115" s="61" t="s">
        <v>47</v>
      </c>
      <c r="F115" s="62">
        <v>18</v>
      </c>
      <c r="G115" s="62">
        <v>0.33</v>
      </c>
      <c r="H115" s="62">
        <v>8.0000000000000002E-3</v>
      </c>
      <c r="I115" s="62">
        <v>2.0699999999999998</v>
      </c>
      <c r="J115" s="62">
        <v>10.14</v>
      </c>
      <c r="K115" s="63"/>
      <c r="L115" s="64">
        <v>2.14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35.090000000000003</v>
      </c>
      <c r="H118" s="19">
        <f t="shared" si="56"/>
        <v>23.488000000000003</v>
      </c>
      <c r="I118" s="19">
        <f t="shared" si="56"/>
        <v>107.11999999999999</v>
      </c>
      <c r="J118" s="19">
        <f t="shared" si="56"/>
        <v>854.34</v>
      </c>
      <c r="K118" s="25"/>
      <c r="L118" s="19">
        <f t="shared" ref="L118" si="57">SUM(L109:L117)</f>
        <v>79.309999999999988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745</v>
      </c>
      <c r="G119" s="32">
        <f t="shared" ref="G119" si="58">G108+G118</f>
        <v>35.090000000000003</v>
      </c>
      <c r="H119" s="32">
        <f t="shared" ref="H119" si="59">H108+H118</f>
        <v>23.488000000000003</v>
      </c>
      <c r="I119" s="32">
        <f t="shared" ref="I119" si="60">I108+I118</f>
        <v>107.11999999999999</v>
      </c>
      <c r="J119" s="32">
        <f t="shared" ref="J119:L119" si="61">J108+J118</f>
        <v>854.34</v>
      </c>
      <c r="K119" s="32"/>
      <c r="L119" s="32">
        <f t="shared" si="61"/>
        <v>79.309999999999988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8.1</v>
      </c>
      <c r="H129" s="43">
        <v>6</v>
      </c>
      <c r="I129" s="43">
        <v>19.690000000000001</v>
      </c>
      <c r="J129" s="43">
        <v>170.3</v>
      </c>
      <c r="K129" s="44"/>
      <c r="L129" s="43">
        <v>14.26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250</v>
      </c>
      <c r="G130" s="43">
        <v>17.8</v>
      </c>
      <c r="H130" s="43">
        <v>13.7</v>
      </c>
      <c r="I130" s="43">
        <v>27.32</v>
      </c>
      <c r="J130" s="43">
        <v>405.3</v>
      </c>
      <c r="K130" s="44"/>
      <c r="L130" s="43">
        <v>52.74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18.600000000000001</v>
      </c>
      <c r="J132" s="43">
        <v>140</v>
      </c>
      <c r="K132" s="44"/>
      <c r="L132" s="43">
        <v>6.85</v>
      </c>
    </row>
    <row r="133" spans="1:12" ht="15" x14ac:dyDescent="0.25">
      <c r="A133" s="14"/>
      <c r="B133" s="15"/>
      <c r="C133" s="11"/>
      <c r="D133" s="7" t="s">
        <v>31</v>
      </c>
      <c r="E133" s="57" t="s">
        <v>46</v>
      </c>
      <c r="F133" s="58">
        <v>27</v>
      </c>
      <c r="G133" s="58">
        <v>2.16</v>
      </c>
      <c r="H133" s="58">
        <v>0.67</v>
      </c>
      <c r="I133" s="58">
        <v>14.3</v>
      </c>
      <c r="J133" s="58">
        <v>71.5</v>
      </c>
      <c r="K133" s="59"/>
      <c r="L133" s="60">
        <v>3.32</v>
      </c>
    </row>
    <row r="134" spans="1:12" ht="15" x14ac:dyDescent="0.25">
      <c r="A134" s="14"/>
      <c r="B134" s="15"/>
      <c r="C134" s="11"/>
      <c r="D134" s="7" t="s">
        <v>32</v>
      </c>
      <c r="E134" s="61" t="s">
        <v>47</v>
      </c>
      <c r="F134" s="62">
        <v>18</v>
      </c>
      <c r="G134" s="62">
        <v>0.33</v>
      </c>
      <c r="H134" s="62">
        <v>8.0000000000000002E-3</v>
      </c>
      <c r="I134" s="62">
        <v>2.0699999999999998</v>
      </c>
      <c r="J134" s="62">
        <v>10.14</v>
      </c>
      <c r="K134" s="63"/>
      <c r="L134" s="64">
        <v>2.14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4">SUM(G128:G136)</f>
        <v>28.389999999999997</v>
      </c>
      <c r="H137" s="19">
        <f t="shared" si="64"/>
        <v>20.378</v>
      </c>
      <c r="I137" s="19">
        <f t="shared" si="64"/>
        <v>81.98</v>
      </c>
      <c r="J137" s="19">
        <f t="shared" si="64"/>
        <v>797.24</v>
      </c>
      <c r="K137" s="25"/>
      <c r="L137" s="19">
        <f t="shared" ref="L137" si="65">SUM(L128:L136)</f>
        <v>79.309999999999988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745</v>
      </c>
      <c r="G138" s="32">
        <f t="shared" ref="G138" si="66">G127+G137</f>
        <v>28.389999999999997</v>
      </c>
      <c r="H138" s="32">
        <f t="shared" ref="H138" si="67">H127+H137</f>
        <v>20.378</v>
      </c>
      <c r="I138" s="32">
        <f t="shared" ref="I138" si="68">I127+I137</f>
        <v>81.98</v>
      </c>
      <c r="J138" s="32">
        <f t="shared" ref="J138:L138" si="69">J127+J137</f>
        <v>797.24</v>
      </c>
      <c r="K138" s="32"/>
      <c r="L138" s="32">
        <f t="shared" si="69"/>
        <v>79.309999999999988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250</v>
      </c>
      <c r="G148" s="43">
        <v>11.95</v>
      </c>
      <c r="H148" s="43">
        <v>7.45</v>
      </c>
      <c r="I148" s="43">
        <v>17.3</v>
      </c>
      <c r="J148" s="43">
        <v>205</v>
      </c>
      <c r="K148" s="44"/>
      <c r="L148" s="43">
        <v>21.34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250</v>
      </c>
      <c r="G149" s="43">
        <v>11</v>
      </c>
      <c r="H149" s="43">
        <v>10.39</v>
      </c>
      <c r="I149" s="43">
        <v>33.9</v>
      </c>
      <c r="J149" s="43">
        <v>353</v>
      </c>
      <c r="K149" s="44"/>
      <c r="L149" s="43">
        <v>33.5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3.87</v>
      </c>
      <c r="H151" s="43">
        <v>3.86</v>
      </c>
      <c r="I151" s="43">
        <v>75.87</v>
      </c>
      <c r="J151" s="43">
        <v>150</v>
      </c>
      <c r="K151" s="44"/>
      <c r="L151" s="43">
        <v>19.010000000000002</v>
      </c>
    </row>
    <row r="152" spans="1:12" ht="15" x14ac:dyDescent="0.25">
      <c r="A152" s="23"/>
      <c r="B152" s="15"/>
      <c r="C152" s="11"/>
      <c r="D152" s="7" t="s">
        <v>31</v>
      </c>
      <c r="E152" s="57" t="s">
        <v>46</v>
      </c>
      <c r="F152" s="58">
        <v>27</v>
      </c>
      <c r="G152" s="58">
        <v>2.16</v>
      </c>
      <c r="H152" s="58">
        <v>0.67</v>
      </c>
      <c r="I152" s="58">
        <v>14.3</v>
      </c>
      <c r="J152" s="58">
        <v>71.5</v>
      </c>
      <c r="K152" s="59"/>
      <c r="L152" s="60">
        <v>3.32</v>
      </c>
    </row>
    <row r="153" spans="1:12" ht="15" x14ac:dyDescent="0.25">
      <c r="A153" s="23"/>
      <c r="B153" s="15"/>
      <c r="C153" s="11"/>
      <c r="D153" s="7" t="s">
        <v>32</v>
      </c>
      <c r="E153" s="61" t="s">
        <v>47</v>
      </c>
      <c r="F153" s="62">
        <v>18</v>
      </c>
      <c r="G153" s="62">
        <v>0.33</v>
      </c>
      <c r="H153" s="62">
        <v>8.0000000000000002E-3</v>
      </c>
      <c r="I153" s="62">
        <v>2.0699999999999998</v>
      </c>
      <c r="J153" s="62">
        <v>10.14</v>
      </c>
      <c r="K153" s="63"/>
      <c r="L153" s="64">
        <v>2.14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29.31</v>
      </c>
      <c r="H156" s="19">
        <f t="shared" si="72"/>
        <v>22.378</v>
      </c>
      <c r="I156" s="19">
        <f t="shared" si="72"/>
        <v>143.44</v>
      </c>
      <c r="J156" s="19">
        <f t="shared" si="72"/>
        <v>789.64</v>
      </c>
      <c r="K156" s="25"/>
      <c r="L156" s="19">
        <f t="shared" ref="L156" si="73">SUM(L147:L155)</f>
        <v>79.31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745</v>
      </c>
      <c r="G157" s="32">
        <f t="shared" ref="G157" si="74">G146+G156</f>
        <v>29.31</v>
      </c>
      <c r="H157" s="32">
        <f t="shared" ref="H157" si="75">H146+H156</f>
        <v>22.378</v>
      </c>
      <c r="I157" s="32">
        <f t="shared" ref="I157" si="76">I146+I156</f>
        <v>143.44</v>
      </c>
      <c r="J157" s="32">
        <f t="shared" ref="J157:L157" si="77">J146+J156</f>
        <v>789.64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7.42</v>
      </c>
      <c r="H167" s="43">
        <v>7.75</v>
      </c>
      <c r="I167" s="43">
        <v>23.4</v>
      </c>
      <c r="J167" s="43">
        <v>213.5</v>
      </c>
      <c r="K167" s="44"/>
      <c r="L167" s="43">
        <v>16.149999999999999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60</v>
      </c>
      <c r="F168" s="43">
        <v>100</v>
      </c>
      <c r="G168" s="43">
        <v>13.6</v>
      </c>
      <c r="H168" s="43">
        <v>7.73</v>
      </c>
      <c r="I168" s="43">
        <v>3.2</v>
      </c>
      <c r="J168" s="43">
        <v>160.19999999999999</v>
      </c>
      <c r="K168" s="44"/>
      <c r="L168" s="43">
        <v>44.7</v>
      </c>
    </row>
    <row r="169" spans="1:12" ht="15" x14ac:dyDescent="0.2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5.4</v>
      </c>
      <c r="H169" s="43">
        <v>12.9</v>
      </c>
      <c r="I169" s="43">
        <v>24.3</v>
      </c>
      <c r="J169" s="43">
        <v>189</v>
      </c>
      <c r="K169" s="44"/>
      <c r="L169" s="43">
        <v>10.039999999999999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0.47</v>
      </c>
      <c r="H170" s="43">
        <v>0</v>
      </c>
      <c r="I170" s="43">
        <v>15.26</v>
      </c>
      <c r="J170" s="43">
        <v>63</v>
      </c>
      <c r="K170" s="44"/>
      <c r="L170" s="43">
        <v>2.96</v>
      </c>
    </row>
    <row r="171" spans="1:12" ht="15" x14ac:dyDescent="0.25">
      <c r="A171" s="23"/>
      <c r="B171" s="15"/>
      <c r="C171" s="11"/>
      <c r="D171" s="7" t="s">
        <v>31</v>
      </c>
      <c r="E171" s="57" t="s">
        <v>46</v>
      </c>
      <c r="F171" s="58">
        <v>27</v>
      </c>
      <c r="G171" s="58">
        <v>2.16</v>
      </c>
      <c r="H171" s="58">
        <v>0.67</v>
      </c>
      <c r="I171" s="58">
        <v>14.3</v>
      </c>
      <c r="J171" s="58">
        <v>71.5</v>
      </c>
      <c r="K171" s="59"/>
      <c r="L171" s="60">
        <v>3.32</v>
      </c>
    </row>
    <row r="172" spans="1:12" ht="15" x14ac:dyDescent="0.25">
      <c r="A172" s="23"/>
      <c r="B172" s="15"/>
      <c r="C172" s="11"/>
      <c r="D172" s="7" t="s">
        <v>32</v>
      </c>
      <c r="E172" s="61" t="s">
        <v>47</v>
      </c>
      <c r="F172" s="62">
        <v>18</v>
      </c>
      <c r="G172" s="62">
        <v>0.33</v>
      </c>
      <c r="H172" s="62">
        <v>8.0000000000000002E-3</v>
      </c>
      <c r="I172" s="62">
        <v>2.0699999999999998</v>
      </c>
      <c r="J172" s="62">
        <v>10.14</v>
      </c>
      <c r="K172" s="63"/>
      <c r="L172" s="64">
        <v>2.14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29.38</v>
      </c>
      <c r="H175" s="19">
        <f t="shared" si="80"/>
        <v>29.058000000000003</v>
      </c>
      <c r="I175" s="19">
        <f t="shared" si="80"/>
        <v>82.529999999999987</v>
      </c>
      <c r="J175" s="19">
        <f t="shared" si="80"/>
        <v>707.34</v>
      </c>
      <c r="K175" s="25"/>
      <c r="L175" s="19">
        <f t="shared" ref="L175" si="81">SUM(L166:L174)</f>
        <v>79.309999999999988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745</v>
      </c>
      <c r="G176" s="32">
        <f t="shared" ref="G176" si="82">G165+G175</f>
        <v>29.38</v>
      </c>
      <c r="H176" s="32">
        <f t="shared" ref="H176" si="83">H165+H175</f>
        <v>29.058000000000003</v>
      </c>
      <c r="I176" s="32">
        <f t="shared" ref="I176" si="84">I165+I175</f>
        <v>82.529999999999987</v>
      </c>
      <c r="J176" s="32">
        <f t="shared" ref="J176:L176" si="85">J165+J175</f>
        <v>707.34</v>
      </c>
      <c r="K176" s="32"/>
      <c r="L176" s="32">
        <f t="shared" si="85"/>
        <v>79.309999999999988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255</v>
      </c>
      <c r="G186" s="43">
        <v>6.3</v>
      </c>
      <c r="H186" s="43">
        <v>7.5</v>
      </c>
      <c r="I186" s="43">
        <v>16.649999999999999</v>
      </c>
      <c r="J186" s="43">
        <v>155</v>
      </c>
      <c r="K186" s="44"/>
      <c r="L186" s="43">
        <v>16.86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100</v>
      </c>
      <c r="G187" s="43">
        <v>13.6</v>
      </c>
      <c r="H187" s="43">
        <v>7.27</v>
      </c>
      <c r="I187" s="43">
        <v>3.2</v>
      </c>
      <c r="J187" s="43">
        <v>225.72</v>
      </c>
      <c r="K187" s="44"/>
      <c r="L187" s="43">
        <v>42.75</v>
      </c>
    </row>
    <row r="188" spans="1:12" ht="15" x14ac:dyDescent="0.2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9.4499999999999993</v>
      </c>
      <c r="H188" s="43">
        <v>11.7</v>
      </c>
      <c r="I188" s="43">
        <v>42.6</v>
      </c>
      <c r="J188" s="43">
        <v>244.5</v>
      </c>
      <c r="K188" s="44"/>
      <c r="L188" s="43">
        <v>9.5500000000000007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/>
      <c r="L189" s="43">
        <v>4.6900000000000004</v>
      </c>
    </row>
    <row r="190" spans="1:12" ht="15" x14ac:dyDescent="0.25">
      <c r="A190" s="23"/>
      <c r="B190" s="15"/>
      <c r="C190" s="11"/>
      <c r="D190" s="7" t="s">
        <v>31</v>
      </c>
      <c r="E190" s="57" t="s">
        <v>46</v>
      </c>
      <c r="F190" s="58">
        <v>27</v>
      </c>
      <c r="G190" s="58">
        <v>2.16</v>
      </c>
      <c r="H190" s="58">
        <v>0.67</v>
      </c>
      <c r="I190" s="58">
        <v>14.3</v>
      </c>
      <c r="J190" s="58">
        <v>71.5</v>
      </c>
      <c r="K190" s="59"/>
      <c r="L190" s="60">
        <v>3.32</v>
      </c>
    </row>
    <row r="191" spans="1:12" ht="15" x14ac:dyDescent="0.25">
      <c r="A191" s="23"/>
      <c r="B191" s="15"/>
      <c r="C191" s="11"/>
      <c r="D191" s="7" t="s">
        <v>32</v>
      </c>
      <c r="E191" s="61" t="s">
        <v>47</v>
      </c>
      <c r="F191" s="62">
        <v>18</v>
      </c>
      <c r="G191" s="62">
        <v>0.33</v>
      </c>
      <c r="H191" s="62">
        <v>8.0000000000000002E-3</v>
      </c>
      <c r="I191" s="62">
        <v>2.0699999999999998</v>
      </c>
      <c r="J191" s="62">
        <v>10.14</v>
      </c>
      <c r="K191" s="63"/>
      <c r="L191" s="64">
        <v>2.14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32.44</v>
      </c>
      <c r="H194" s="19">
        <f t="shared" si="88"/>
        <v>27.148</v>
      </c>
      <c r="I194" s="19">
        <f t="shared" si="88"/>
        <v>110.21999999999998</v>
      </c>
      <c r="J194" s="19">
        <f t="shared" si="88"/>
        <v>830.86</v>
      </c>
      <c r="K194" s="25"/>
      <c r="L194" s="19">
        <f t="shared" ref="L194" si="89">SUM(L185:L193)</f>
        <v>79.309999999999988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32.44</v>
      </c>
      <c r="H195" s="32">
        <f t="shared" ref="H195" si="91">H184+H194</f>
        <v>27.148</v>
      </c>
      <c r="I195" s="32">
        <f t="shared" ref="I195" si="92">I184+I194</f>
        <v>110.21999999999998</v>
      </c>
      <c r="J195" s="32">
        <f t="shared" ref="J195:L195" si="93">J184+J194</f>
        <v>830.86</v>
      </c>
      <c r="K195" s="32"/>
      <c r="L195" s="32">
        <f t="shared" si="93"/>
        <v>79.309999999999988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30.828999999999997</v>
      </c>
      <c r="H196" s="34">
        <f t="shared" si="94"/>
        <v>28.262</v>
      </c>
      <c r="I196" s="34">
        <f t="shared" si="94"/>
        <v>94.85799999999999</v>
      </c>
      <c r="J196" s="34">
        <f t="shared" si="94"/>
        <v>781.15599999999995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2025-01-22T15:49:39Z</dcterms:modified>
</cp:coreProperties>
</file>